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.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<sst xmlns="http://schemas.openxmlformats.org/spreadsheetml/2006/main" count="28" uniqueCount="23">
  <si>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Foglalkoztatottak személyi juttatása 2021.I. negyedév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</si>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</sst>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3" fillId="0" borderId="1" xfId="0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 wrapText="1"/>
    </xf>
    <xf numFmtId="164" fontId="4" fillId="0" borderId="0" xfId="0" applyFont="1" applyAlignment="1">
      <alignment horizontal="right" vertical="center"/>
    </xf>
    <xf numFmtId="164" fontId="4" fillId="0" borderId="3" xfId="0" applyFont="1" applyBorder="1" applyAlignment="1">
      <alignment horizontal="right" vertical="center" wrapText="1"/>
    </xf>
    <xf numFmtId="164" fontId="4" fillId="0" borderId="1" xfId="0" applyFont="1" applyBorder="1" applyAlignment="1">
      <alignment horizontal="right" vertical="center" wrapText="1"/>
    </xf>
    <xf numFmtId="164" fontId="4" fillId="0" borderId="2" xfId="0" applyFont="1" applyBorder="1" applyAlignment="1">
      <alignment horizontal="right" vertical="center" wrapText="1"/>
    </xf>
    <xf numFmtId="164" fontId="5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/>
    </xf>
    <xf numFmtId="164" fontId="6" fillId="0" borderId="0" xfId="0" applyFont="1" applyAlignment="1">
      <alignment horizontal="right" vertical="center" wrapText="1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3" fillId="0" borderId="6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7" fillId="0" borderId="7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164" fontId="3" fillId="0" borderId="6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4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B1" sqref="B1"/>
    </sheetView>
  </sheetViews>
  <sheetFormatPr defaultColWidth="9.140625" defaultRowHeight="1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2" customWidth="1"/>
    <col min="10" max="16384" width="29.00390625" style="1" customWidth="1"/>
  </cols>
  <sheetData>
    <row r="1" ht="16.5">
      <c r="B1" s="1" t="s">
        <v>0</v>
      </c>
    </row>
    <row r="2" spans="2:9" ht="16.5" customHeight="1">
      <c r="B2" s="3" t="s">
        <v>1</v>
      </c>
      <c r="C2" s="3"/>
      <c r="D2" s="3"/>
      <c r="E2" s="3" t="s">
        <v>2</v>
      </c>
      <c r="I2" s="4"/>
    </row>
    <row r="3" spans="2:5" ht="16.5" customHeight="1">
      <c r="B3" s="5" t="s">
        <v>3</v>
      </c>
      <c r="C3" s="5"/>
      <c r="D3" s="5"/>
      <c r="E3" s="6">
        <v>510</v>
      </c>
    </row>
    <row r="4" spans="2:5" ht="16.5" customHeight="1">
      <c r="B4" s="5" t="s">
        <v>4</v>
      </c>
      <c r="C4" s="5"/>
      <c r="D4" s="5"/>
      <c r="E4" s="6">
        <v>498</v>
      </c>
    </row>
    <row r="5" spans="2:9" s="7" customFormat="1" ht="16.5" customHeight="1">
      <c r="B5" s="8" t="s">
        <v>5</v>
      </c>
      <c r="C5" s="9" t="s">
        <v>6</v>
      </c>
      <c r="D5" s="9"/>
      <c r="E5" s="10">
        <v>39</v>
      </c>
      <c r="F5" s="11"/>
      <c r="I5" s="12"/>
    </row>
    <row r="6" spans="2:9" s="7" customFormat="1" ht="16.5" customHeight="1">
      <c r="B6" s="8"/>
      <c r="C6" s="9" t="s">
        <v>7</v>
      </c>
      <c r="D6" s="9"/>
      <c r="E6" s="10">
        <f>SUM(E4-E5)</f>
        <v>459</v>
      </c>
      <c r="F6" s="11"/>
      <c r="I6" s="12"/>
    </row>
    <row r="7" spans="2:6" ht="16.5" customHeight="1">
      <c r="B7" s="5" t="s">
        <v>8</v>
      </c>
      <c r="C7" s="5"/>
      <c r="D7" s="5"/>
      <c r="E7" s="6">
        <v>4</v>
      </c>
      <c r="F7" s="13"/>
    </row>
    <row r="9" ht="16.5"/>
    <row r="10" spans="2:9" s="14" customFormat="1" ht="32.25" customHeight="1">
      <c r="B10" s="15" t="s">
        <v>1</v>
      </c>
      <c r="C10" s="15"/>
      <c r="D10" s="16" t="s">
        <v>9</v>
      </c>
      <c r="E10" s="16" t="s">
        <v>10</v>
      </c>
      <c r="F10" s="17" t="s">
        <v>11</v>
      </c>
      <c r="G10" s="14" t="s">
        <v>12</v>
      </c>
      <c r="I10" s="18"/>
    </row>
    <row r="11" spans="2:9" s="19" customFormat="1" ht="16.5" customHeight="1">
      <c r="B11" s="20" t="s">
        <v>13</v>
      </c>
      <c r="C11" s="20"/>
      <c r="D11" s="21">
        <v>600330901</v>
      </c>
      <c r="E11" s="22">
        <v>215387384</v>
      </c>
      <c r="F11" s="23">
        <f aca="true" t="shared" si="0" ref="F11:F14">SUM(D11:E11)</f>
        <v>815718285</v>
      </c>
      <c r="G11" s="24">
        <f>D11/3/SUM(E5:E6)</f>
        <v>401827.9123159304</v>
      </c>
      <c r="I11" s="24"/>
    </row>
    <row r="12" spans="2:9" s="7" customFormat="1" ht="16.5">
      <c r="B12" s="8" t="s">
        <v>5</v>
      </c>
      <c r="C12" s="8" t="s">
        <v>6</v>
      </c>
      <c r="D12" s="25">
        <v>46961451</v>
      </c>
      <c r="E12" s="26">
        <v>16834013</v>
      </c>
      <c r="F12" s="23">
        <f t="shared" si="0"/>
        <v>63795464</v>
      </c>
      <c r="G12" s="12">
        <f aca="true" t="shared" si="1" ref="G12:G13">D12/3/E5</f>
        <v>401379.92307692306</v>
      </c>
      <c r="I12" s="12"/>
    </row>
    <row r="13" spans="2:9" s="7" customFormat="1" ht="16.5">
      <c r="B13" s="8"/>
      <c r="C13" s="8" t="s">
        <v>7</v>
      </c>
      <c r="D13" s="25">
        <f>D11-D12-D14</f>
        <v>552703983</v>
      </c>
      <c r="E13" s="25">
        <f>E11-E12-E14</f>
        <v>198482835</v>
      </c>
      <c r="F13" s="27">
        <f t="shared" si="0"/>
        <v>751186818</v>
      </c>
      <c r="G13" s="12">
        <f t="shared" si="1"/>
        <v>401382.7037037037</v>
      </c>
      <c r="I13" s="12"/>
    </row>
    <row r="14" spans="2:9" s="7" customFormat="1" ht="16.5">
      <c r="B14" s="8"/>
      <c r="C14" s="8" t="s">
        <v>14</v>
      </c>
      <c r="D14" s="28">
        <v>665467</v>
      </c>
      <c r="E14" s="29">
        <v>70536</v>
      </c>
      <c r="F14" s="30">
        <f t="shared" si="0"/>
        <v>736003</v>
      </c>
      <c r="I14" s="12"/>
    </row>
    <row r="16" ht="16.5"/>
    <row r="17" spans="2:9" s="14" customFormat="1" ht="16.5">
      <c r="B17" s="31" t="s">
        <v>15</v>
      </c>
      <c r="C17" s="31" t="s">
        <v>16</v>
      </c>
      <c r="D17" s="31" t="s">
        <v>17</v>
      </c>
      <c r="E17" s="15" t="s">
        <v>11</v>
      </c>
      <c r="I17" s="18"/>
    </row>
    <row r="18" spans="2:5" ht="32.25">
      <c r="B18" s="32" t="s">
        <v>18</v>
      </c>
      <c r="C18" s="33">
        <v>643876</v>
      </c>
      <c r="D18" s="33">
        <f aca="true" t="shared" si="2" ref="D18:D20">E18-C18</f>
        <v>7577929</v>
      </c>
      <c r="E18" s="34">
        <v>8221805</v>
      </c>
    </row>
    <row r="19" spans="2:5" ht="32.25">
      <c r="B19" s="32" t="s">
        <v>19</v>
      </c>
      <c r="C19" s="33">
        <v>15756245</v>
      </c>
      <c r="D19" s="33">
        <f t="shared" si="2"/>
        <v>185440062</v>
      </c>
      <c r="E19" s="34">
        <v>201196307</v>
      </c>
    </row>
    <row r="20" spans="2:5" ht="51.75" customHeight="1">
      <c r="B20" s="32" t="s">
        <v>20</v>
      </c>
      <c r="C20" s="33">
        <v>433892</v>
      </c>
      <c r="D20" s="33">
        <f t="shared" si="2"/>
        <v>5106582</v>
      </c>
      <c r="E20" s="35">
        <v>5540474</v>
      </c>
    </row>
    <row r="21" spans="2:5" ht="16.5">
      <c r="B21" s="32" t="s">
        <v>21</v>
      </c>
      <c r="C21" s="33">
        <v>0</v>
      </c>
      <c r="D21" s="33">
        <v>428798</v>
      </c>
      <c r="E21" s="34">
        <v>428798</v>
      </c>
    </row>
    <row r="22" spans="2:9" s="19" customFormat="1" ht="16.5">
      <c r="B22" s="36" t="s">
        <v>22</v>
      </c>
      <c r="C22" s="37">
        <f>SUM(C18:C21)</f>
        <v>16834013</v>
      </c>
      <c r="D22" s="37">
        <f>SUM(D18:D21)</f>
        <v>198553371</v>
      </c>
      <c r="E22" s="38">
        <f>SUM(E18:E21)</f>
        <v>215387384</v>
      </c>
      <c r="I22" s="24"/>
    </row>
  </sheetData>
  <sheetProtection selectLockedCells="1" selectUnlockedCells="1"/>
  <mergeCells count="8">
    <mergeCell ref="B2:D2"/>
    <mergeCell ref="B3:D3"/>
    <mergeCell ref="B4:D4"/>
    <mergeCell ref="C5:D5"/>
    <mergeCell ref="C6:D6"/>
    <mergeCell ref="B7:D7"/>
    <mergeCell ref="B10:C10"/>
    <mergeCell ref="B11:C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/>
  <cp:lastPrinted>2021-05-10T12:00:37Z</cp:lastPrinted>
  <dcterms:created xsi:type="dcterms:W3CDTF">2018-07-25T07:18:49Z</dcterms:created>
  <dcterms:modified xsi:type="dcterms:W3CDTF">2021-05-11T07:03:25Z</dcterms:modified>
  <cp:category/>
  <cp:version/>
  <cp:contentType/>
  <cp:contentStatus/>
  <cp:revision>1</cp:revision>
</cp:coreProperties>
</file>