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. I. negyedév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<sst xmlns="http://schemas.openxmlformats.org/spreadsheetml/2006/main" count="27" uniqueCount="22">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</sst>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">
      <selection activeCell="H7" sqref="H7:H9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/>
    <row r="2" spans="2:9" ht="16.5" customHeight="1" thickBot="1">
      <c r="B2" s="30" t="s">
        <v>0</v>
      </c>
      <c r="C2" s="30"/>
      <c r="D2" s="30"/>
      <c r="E2" s="1" t="s">
        <v>1</v>
      </c>
      <c r="I2" s="3"/>
    </row>
    <row r="3" spans="2:5" ht="16.5" customHeight="1" thickBot="1">
      <c r="B3" s="31" t="s">
        <v>2</v>
      </c>
      <c r="C3" s="31"/>
      <c r="D3" s="31"/>
      <c r="E3" s="4">
        <v>510</v>
      </c>
    </row>
    <row r="4" spans="2:5" ht="16.5" customHeight="1" thickBot="1">
      <c r="B4" s="31" t="s">
        <v>3</v>
      </c>
      <c r="C4" s="31"/>
      <c r="D4" s="31"/>
      <c r="E4" s="4">
        <v>488</v>
      </c>
    </row>
    <row r="5" spans="2:9" s="9" customFormat="1" ht="16.5" customHeight="1" thickBot="1">
      <c r="B5" s="6" t="s">
        <v>4</v>
      </c>
      <c r="C5" s="32" t="s">
        <v>5</v>
      </c>
      <c r="D5" s="32"/>
      <c r="E5" s="7">
        <v>39</v>
      </c>
      <c r="F5" s="8"/>
      <c r="I5" s="10"/>
    </row>
    <row r="6" spans="2:9" s="9" customFormat="1" ht="16.5" customHeight="1" thickBot="1">
      <c r="B6" s="6"/>
      <c r="C6" s="32" t="s">
        <v>6</v>
      </c>
      <c r="D6" s="32"/>
      <c r="E6" s="7">
        <f>SUM(E4-E5)</f>
        <v>449</v>
      </c>
      <c r="F6" s="8"/>
      <c r="I6" s="10"/>
    </row>
    <row r="7" spans="2:6" ht="16.5" customHeight="1" thickBot="1">
      <c r="B7" s="31" t="s">
        <v>7</v>
      </c>
      <c r="C7" s="31"/>
      <c r="D7" s="31"/>
      <c r="E7" s="4">
        <v>11</v>
      </c>
      <c r="F7" s="11"/>
    </row>
    <row r="9" ht="16.5" thickBot="1"/>
    <row r="10" spans="2:9" s="15" customFormat="1" ht="32.25" customHeight="1" thickBot="1">
      <c r="B10" s="28" t="s">
        <v>0</v>
      </c>
      <c r="C10" s="28"/>
      <c r="D10" s="13" t="s">
        <v>8</v>
      </c>
      <c r="E10" s="13" t="s">
        <v>9</v>
      </c>
      <c r="F10" s="14" t="s">
        <v>10</v>
      </c>
      <c r="G10" s="15" t="s">
        <v>11</v>
      </c>
      <c r="I10" s="16"/>
    </row>
    <row r="11" spans="2:9" s="20" customFormat="1" ht="16.5" customHeight="1" thickBot="1">
      <c r="B11" s="29" t="s">
        <v>12</v>
      </c>
      <c r="C11" s="29"/>
      <c r="D11" s="17">
        <v>465989874</v>
      </c>
      <c r="E11" s="17">
        <f>F11-D11</f>
        <v>119678420</v>
      </c>
      <c r="F11" s="18">
        <v>585668294</v>
      </c>
      <c r="G11" s="19">
        <f>D11/3/SUM(E5:E6)</f>
        <v>318299.09426229505</v>
      </c>
      <c r="I11" s="19"/>
    </row>
    <row r="12" spans="2:9" s="9" customFormat="1" ht="16.5" thickBot="1">
      <c r="B12" s="6" t="s">
        <v>4</v>
      </c>
      <c r="C12" s="6" t="s">
        <v>5</v>
      </c>
      <c r="D12" s="21">
        <v>37240994</v>
      </c>
      <c r="E12" s="21">
        <v>9564464</v>
      </c>
      <c r="F12" s="22">
        <v>46805458</v>
      </c>
      <c r="G12" s="10">
        <f>D12/3/E5</f>
        <v>318299.094017094</v>
      </c>
      <c r="I12" s="10"/>
    </row>
    <row r="13" spans="2:9" s="9" customFormat="1" ht="16.5" thickBot="1">
      <c r="B13" s="6"/>
      <c r="C13" s="6" t="s">
        <v>6</v>
      </c>
      <c r="D13" s="21">
        <v>428748880</v>
      </c>
      <c r="E13" s="21">
        <v>110113956</v>
      </c>
      <c r="F13" s="22">
        <f>SUM(D13:E13)</f>
        <v>538862836</v>
      </c>
      <c r="G13" s="10">
        <f>D13/3/E6</f>
        <v>318299.0942835932</v>
      </c>
      <c r="I13" s="10"/>
    </row>
    <row r="14" spans="2:9" s="9" customFormat="1" ht="16.5" thickBot="1">
      <c r="B14" s="6"/>
      <c r="C14" s="6" t="s">
        <v>13</v>
      </c>
      <c r="D14" s="21">
        <v>2635332</v>
      </c>
      <c r="E14" s="21">
        <v>87926</v>
      </c>
      <c r="F14" s="22">
        <f>SUM(D14:E14)</f>
        <v>2723258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3" t="s">
        <v>17</v>
      </c>
      <c r="C18" s="24">
        <v>515713</v>
      </c>
      <c r="D18" s="24">
        <f>E18-C18</f>
        <v>5937315</v>
      </c>
      <c r="E18" s="25">
        <v>6453028</v>
      </c>
    </row>
    <row r="19" spans="2:5" ht="32.25" thickBot="1">
      <c r="B19" s="23" t="s">
        <v>18</v>
      </c>
      <c r="C19" s="24">
        <v>707040</v>
      </c>
      <c r="D19" s="24">
        <f>E19-C19</f>
        <v>8140025</v>
      </c>
      <c r="E19" s="25">
        <v>8847065</v>
      </c>
    </row>
    <row r="20" spans="2:5" ht="51.75" customHeight="1" thickBot="1">
      <c r="B20" s="23" t="s">
        <v>19</v>
      </c>
      <c r="C20" s="24">
        <v>2746072</v>
      </c>
      <c r="D20" s="24">
        <f>E20-C20</f>
        <v>31615033</v>
      </c>
      <c r="E20" s="25">
        <v>34361105</v>
      </c>
    </row>
    <row r="21" spans="2:5" ht="16.5" thickBot="1">
      <c r="B21" s="23" t="s">
        <v>20</v>
      </c>
      <c r="C21" s="24">
        <v>0</v>
      </c>
      <c r="D21" s="24"/>
      <c r="E21" s="25">
        <v>87180</v>
      </c>
    </row>
    <row r="22" spans="2:9" s="20" customFormat="1" ht="16.5" thickBot="1">
      <c r="B22" s="26" t="s">
        <v>21</v>
      </c>
      <c r="C22" s="17">
        <f>SUM(C18:C21)</f>
        <v>3968825</v>
      </c>
      <c r="D22" s="17">
        <f>SUM(D18:D21)</f>
        <v>45692373</v>
      </c>
      <c r="E22" s="27">
        <f>SUM(E18:E21)</f>
        <v>49748378</v>
      </c>
      <c r="I22" s="19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2019-04-17T09:38:06Z</cp:lastPrinted>
  <dcterms:created xsi:type="dcterms:W3CDTF">2018-07-25T07:18:49Z</dcterms:created>
  <dcterms:modified xsi:type="dcterms:W3CDTF">2019-04-17T09:39:46Z</dcterms:modified>
  <cp:category/>
  <cp:version/>
  <cp:contentType/>
  <cp:contentStatus/>
</cp:coreProperties>
</file>