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2" activeTab="0"/>
  </bookViews>
  <sheets>
    <sheet name="II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<sst xmlns="http://schemas.openxmlformats.org/spreadsheetml/2006/main" count="28" uniqueCount="23">
  <si>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</si>
  <si>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</si>
  <si>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</si>
  <si>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</si>
  <si>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</si>
  <si>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</si>
  <si>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</si>
  <si>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</si>
  <si>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</si>
  <si>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</si>
  <si>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</si>
  <si>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</si>
  <si>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</si>
  <si>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</si>
  <si>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</si>
  <si>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</si>
  <si>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</si>
  <si>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</si>
  <si>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</si>
  <si>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</si>
  <si>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</si>
  <si>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</si>
  <si>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2022.II.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</si>
</sst>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3" fontId="47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8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25">
      <selection activeCell="H39" sqref="H39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5.75" thickBot="1">
      <c r="B1" s="2" t="s">
        <v>22</v>
      </c>
    </row>
    <row r="2" spans="2:9" ht="16.5" customHeight="1" thickBot="1">
      <c r="B2" s="39" t="s">
        <v>0</v>
      </c>
      <c r="C2" s="39"/>
      <c r="D2" s="39"/>
      <c r="E2" s="1" t="s">
        <v>1</v>
      </c>
      <c r="I2" s="3"/>
    </row>
    <row r="3" spans="2:5" ht="16.5" customHeight="1" thickBot="1">
      <c r="B3" s="40" t="s">
        <v>2</v>
      </c>
      <c r="C3" s="40"/>
      <c r="D3" s="40"/>
      <c r="E3" s="4">
        <v>510</v>
      </c>
    </row>
    <row r="4" spans="2:5" ht="16.5" customHeight="1" thickBot="1">
      <c r="B4" s="40" t="s">
        <v>3</v>
      </c>
      <c r="C4" s="40"/>
      <c r="D4" s="40"/>
      <c r="E4" s="4">
        <v>501</v>
      </c>
    </row>
    <row r="5" spans="2:9" s="9" customFormat="1" ht="16.5" customHeight="1" thickBot="1">
      <c r="B5" s="6" t="s">
        <v>4</v>
      </c>
      <c r="C5" s="41" t="s">
        <v>5</v>
      </c>
      <c r="D5" s="41"/>
      <c r="E5" s="7">
        <v>40</v>
      </c>
      <c r="F5" s="8"/>
      <c r="I5" s="10"/>
    </row>
    <row r="6" spans="2:9" s="9" customFormat="1" ht="16.5" customHeight="1" thickBot="1">
      <c r="B6" s="6"/>
      <c r="C6" s="41" t="s">
        <v>6</v>
      </c>
      <c r="D6" s="41"/>
      <c r="E6" s="7">
        <f>SUM(E4-E5)</f>
        <v>461</v>
      </c>
      <c r="F6" s="8"/>
      <c r="I6" s="10"/>
    </row>
    <row r="7" spans="2:6" ht="16.5" customHeight="1" thickBot="1">
      <c r="B7" s="40" t="s">
        <v>7</v>
      </c>
      <c r="C7" s="40"/>
      <c r="D7" s="40"/>
      <c r="E7" s="4">
        <v>4</v>
      </c>
      <c r="F7" s="11"/>
    </row>
    <row r="9" ht="15.75" thickBot="1"/>
    <row r="10" spans="2:9" s="15" customFormat="1" ht="32.25" customHeight="1" thickBot="1">
      <c r="B10" s="36" t="s">
        <v>0</v>
      </c>
      <c r="C10" s="36"/>
      <c r="D10" s="24" t="s">
        <v>8</v>
      </c>
      <c r="E10" s="24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7" t="s">
        <v>12</v>
      </c>
      <c r="C11" s="38"/>
      <c r="D11" s="25">
        <f>F11-E11</f>
        <v>601032731</v>
      </c>
      <c r="E11" s="26">
        <v>154781778</v>
      </c>
      <c r="F11" s="27">
        <v>755814509</v>
      </c>
      <c r="G11" s="18">
        <f>D11/3/SUM(E5:E6)</f>
        <v>399888.7099135063</v>
      </c>
      <c r="I11" s="18"/>
    </row>
    <row r="12" spans="2:9" s="9" customFormat="1" ht="15.75" thickBot="1">
      <c r="B12" s="6" t="s">
        <v>4</v>
      </c>
      <c r="C12" s="6" t="s">
        <v>5</v>
      </c>
      <c r="D12" s="28">
        <v>47986645</v>
      </c>
      <c r="E12" s="28">
        <v>12285657</v>
      </c>
      <c r="F12" s="27">
        <f>D12+E12</f>
        <v>60272302</v>
      </c>
      <c r="G12" s="10">
        <f>D12/3/E5</f>
        <v>399888.7083333334</v>
      </c>
      <c r="I12" s="10"/>
    </row>
    <row r="13" spans="2:9" s="9" customFormat="1" ht="15.75" thickBot="1">
      <c r="B13" s="6"/>
      <c r="C13" s="6" t="s">
        <v>6</v>
      </c>
      <c r="D13" s="28">
        <f>D11-D14-D12</f>
        <v>551729745</v>
      </c>
      <c r="E13" s="28">
        <v>142496121</v>
      </c>
      <c r="F13" s="27">
        <f>D13+E13</f>
        <v>694225866</v>
      </c>
      <c r="G13" s="10">
        <f>D13/3/E6</f>
        <v>398936.9088937093</v>
      </c>
      <c r="I13" s="10"/>
    </row>
    <row r="14" spans="2:9" s="9" customFormat="1" ht="15.75" thickBot="1">
      <c r="B14" s="6"/>
      <c r="C14" s="6" t="s">
        <v>13</v>
      </c>
      <c r="D14" s="30">
        <v>1316341</v>
      </c>
      <c r="E14" s="31">
        <v>0</v>
      </c>
      <c r="F14" s="29">
        <f>D14+E14</f>
        <v>1316341</v>
      </c>
      <c r="I14" s="10"/>
    </row>
    <row r="16" ht="15.75" thickBot="1"/>
    <row r="17" spans="2:9" s="15" customFormat="1" ht="15.7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1.5" thickBot="1">
      <c r="B18" s="20" t="s">
        <v>17</v>
      </c>
      <c r="C18" s="21">
        <v>744026</v>
      </c>
      <c r="D18" s="21">
        <f>E18-C18</f>
        <v>8574897</v>
      </c>
      <c r="E18" s="22">
        <v>9318923</v>
      </c>
    </row>
    <row r="19" spans="2:5" ht="31.5" thickBot="1">
      <c r="B19" s="20" t="s">
        <v>18</v>
      </c>
      <c r="C19" s="21">
        <v>5375974</v>
      </c>
      <c r="D19" s="21">
        <f>E19-C19</f>
        <v>61958096</v>
      </c>
      <c r="E19" s="32">
        <v>67334070</v>
      </c>
    </row>
    <row r="20" spans="2:5" ht="51.75" customHeight="1" thickBot="1">
      <c r="B20" s="20" t="s">
        <v>19</v>
      </c>
      <c r="C20" s="21">
        <v>6165657</v>
      </c>
      <c r="D20" s="21">
        <f>E20-C20</f>
        <v>71059194</v>
      </c>
      <c r="E20" s="33">
        <v>77224851</v>
      </c>
    </row>
    <row r="21" spans="2:5" ht="15.75" thickBot="1">
      <c r="B21" s="20" t="s">
        <v>20</v>
      </c>
      <c r="C21" s="21">
        <v>0</v>
      </c>
      <c r="D21" s="21">
        <v>903934</v>
      </c>
      <c r="E21" s="34">
        <v>903934</v>
      </c>
    </row>
    <row r="22" spans="2:9" s="19" customFormat="1" ht="15.75" thickBot="1">
      <c r="B22" s="23" t="s">
        <v>21</v>
      </c>
      <c r="C22" s="17">
        <f>SUM(C18:C21)</f>
        <v>12285657</v>
      </c>
      <c r="D22" s="17">
        <f>SUM(D18:D21)</f>
        <v>142496121</v>
      </c>
      <c r="E22" s="35">
        <f>SUM(E18:E21)</f>
        <v>154781778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Horváth Judit</cp:lastModifiedBy>
  <cp:lastPrinted>2022-07-18T12:21:51Z</cp:lastPrinted>
  <dcterms:created xsi:type="dcterms:W3CDTF">2018-07-25T07:18:49Z</dcterms:created>
  <dcterms:modified xsi:type="dcterms:W3CDTF">2022-07-21T08:12:55Z</dcterms:modified>
  <cp:category/>
  <cp:version/>
  <cp:contentType/>
  <cp:contentStatus/>
</cp:coreProperties>
</file>